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Life &amp; allocation" sheetId="2" r:id="rId2"/>
    <sheet name="Impairment &amp; release" sheetId="3" r:id="rId3"/>
  </sheets>
  <definedNames>
    <definedName name="_xlnm.Print_Area" localSheetId="2">'Impairment &amp; release'!$A$1:$D$25</definedName>
    <definedName name="_xlnm.Print_Area" localSheetId="1">'Life &amp; allocation'!$A$1:$G$27</definedName>
    <definedName name="_xlnm.Print_Area" localSheetId="0">'Read me'!$A$1:$B$16</definedName>
    <definedName name="_xlnm.Print_Titles" localSheetId="2">'Impairment &amp; release'!$1:$3</definedName>
    <definedName name="_xlnm.Print_Titles" localSheetId="1">'Life &amp; allocation'!$1:$3</definedName>
  </definedNames>
  <calcPr calcId="124519" fullCalcOnLoad="1"/>
</workbook>
</file>

<file path=xl/sharedStrings.xml><?xml version="1.0" encoding="utf-8"?>
<sst xmlns="http://schemas.openxmlformats.org/spreadsheetml/2006/main" count="75" uniqueCount="65">
  <si>
    <t>Intangible, goodwill, and impairment close</t>
  </si>
  <si>
    <t>START HERE  ·  Life → allocation → unit → loss → release</t>
  </si>
  <si>
    <t>Purpose</t>
  </si>
  <si>
    <t>Inspect supplied life and acquisition evidence, then trace visible formulas for amortization, identifiable net assets, goodwill, and impairment.</t>
  </si>
  <si>
    <t>Boundary</t>
  </si>
  <si>
    <t>The workbook does not choose useful lives, identify a business, perform fair value measurement, select a reporting unit, or approve an entity alternative.</t>
  </si>
  <si>
    <t>Units</t>
  </si>
  <si>
    <t>US dollars and months; all entities and amounts are fictional.</t>
  </si>
  <si>
    <t>Source record</t>
  </si>
  <si>
    <t>EX:intangibles-research-software-and-goodwill/linden-peak-intangible-close</t>
  </si>
  <si>
    <t>Generator</t>
  </si>
  <si>
    <t>scripts/quantitative/build_spreadsheets.py</t>
  </si>
  <si>
    <t>Workbook path</t>
  </si>
  <si>
    <t>1 · Amortize and allocate before goodwill →</t>
  </si>
  <si>
    <t>2 · Preserve units and measure supplied losses →</t>
  </si>
  <si>
    <t>Finite-life schedules and acquisition allocation</t>
  </si>
  <si>
    <t>Life evidence precedes amortization  ·  Identifiable assets precede goodwill</t>
  </si>
  <si>
    <t>Finite-lived asset</t>
  </si>
  <si>
    <t>Cost</t>
  </si>
  <si>
    <t>Residual</t>
  </si>
  <si>
    <t>Life months</t>
  </si>
  <si>
    <t>Elapsed</t>
  </si>
  <si>
    <t>Amortization</t>
  </si>
  <si>
    <t>Ending carrying</t>
  </si>
  <si>
    <t>License</t>
  </si>
  <si>
    <t>Customer Relationship</t>
  </si>
  <si>
    <t>Total</t>
  </si>
  <si>
    <t>Business-combination allocation</t>
  </si>
  <si>
    <t>Identifiable asset</t>
  </si>
  <si>
    <t>Amount</t>
  </si>
  <si>
    <t>Measurement role</t>
  </si>
  <si>
    <t>Cash</t>
  </si>
  <si>
    <t>Supplied acquisition-date amount</t>
  </si>
  <si>
    <t>Receivables</t>
  </si>
  <si>
    <t>Property Plant And Equipment</t>
  </si>
  <si>
    <t>Patented Technology</t>
  </si>
  <si>
    <t>Trade Name</t>
  </si>
  <si>
    <t>Acquired Iprd</t>
  </si>
  <si>
    <t>Identifiable assets</t>
  </si>
  <si>
    <t>Liabilities assumed</t>
  </si>
  <si>
    <t>Identifiable net assets</t>
  </si>
  <si>
    <t>Consideration</t>
  </si>
  <si>
    <t>Residual goodwill</t>
  </si>
  <si>
    <t>Allocation check</t>
  </si>
  <si>
    <t>Bargain-purchase stop</t>
  </si>
  <si>
    <t>Separate impairment lanes and release controls</t>
  </si>
  <si>
    <t>Trade name = asset unit  ·  Goodwill = supplied reporting unit</t>
  </si>
  <si>
    <t>Indefinite-lived trade name</t>
  </si>
  <si>
    <t>Evidence role</t>
  </si>
  <si>
    <t>Carrying amount</t>
  </si>
  <si>
    <t>Supplied fair value</t>
  </si>
  <si>
    <t>Impairment loss</t>
  </si>
  <si>
    <t>Ending carrying amount</t>
  </si>
  <si>
    <t>Valuation is supplied; the workbook does not perform it.</t>
  </si>
  <si>
    <t>Sensor Systems reporting unit</t>
  </si>
  <si>
    <t>Reporting-unit carrying amount</t>
  </si>
  <si>
    <t>Reporting-unit fair value</t>
  </si>
  <si>
    <t>Goodwill carrying amount</t>
  </si>
  <si>
    <t>Reporting-unit excess</t>
  </si>
  <si>
    <t>Goodwill impairment</t>
  </si>
  <si>
    <t>Ending goodwill</t>
  </si>
  <si>
    <t>Reporting unit is supplied, not selected by the workbook.</t>
  </si>
  <si>
    <t>Trade-name floor check</t>
  </si>
  <si>
    <t>Goodwill limit check</t>
  </si>
  <si>
    <t>Release requires approved life, asset-unit, reporting-unit, valuation, and entity-election evidence plus class rollforwards and cash/noncash bridges. These formulas do not replace the Topic 360 finite-life path or select a qualitative screen.</t>
  </si>
</sst>
</file>

<file path=xl/styles.xml><?xml version="1.0" encoding="utf-8"?>
<styleSheet xmlns="http://schemas.openxmlformats.org/spreadsheetml/2006/main">
  <numFmts count="2">
    <numFmt numFmtId="164" formatCode="$#,##0.00;[Red]($#,##0.00);&quot;—&quot;"/>
    <numFmt numFmtId="165" formatCode="0;[Red](0);&quot;—&quot;"/>
  </numFmts>
  <fonts count="9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b/>
      <sz val="9"/>
      <color rgb="FFFFFFFF"/>
      <name val="Aptos"/>
      <family val="2"/>
    </font>
    <font>
      <sz val="8.5"/>
      <color rgb="FF5B6D68"/>
      <name val="Aptos"/>
      <family val="2"/>
    </font>
    <font>
      <b/>
      <sz val="9"/>
      <color rgb="FF254B47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315F59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4" fontId="4" fillId="8" borderId="2" xfId="0" applyNumberFormat="1" applyFont="1" applyFill="1" applyBorder="1" applyAlignment="1">
      <alignment horizontal="right"/>
    </xf>
    <xf numFmtId="164" fontId="3" fillId="9" borderId="6" xfId="0" applyNumberFormat="1" applyFont="1" applyFill="1" applyBorder="1" applyAlignment="1">
      <alignment horizontal="right"/>
    </xf>
    <xf numFmtId="0" fontId="6" fillId="10" borderId="0" xfId="0" applyFont="1" applyFill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8" fillId="11" borderId="7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4"/>
  <sheetViews>
    <sheetView showGridLines="0" tabSelected="1" workbookViewId="0"/>
  </sheetViews>
  <sheetFormatPr defaultRowHeight="15"/>
  <cols>
    <col min="1" max="1" width="25.7109375" customWidth="1"/>
    <col min="2" max="2" width="80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6" customHeight="1">
      <c r="A4" s="3" t="s">
        <v>2</v>
      </c>
      <c r="B4" s="4" t="s">
        <v>3</v>
      </c>
    </row>
    <row r="5" spans="1:2" ht="46" customHeight="1">
      <c r="A5" s="3" t="s">
        <v>4</v>
      </c>
      <c r="B5" s="4" t="s">
        <v>5</v>
      </c>
    </row>
    <row r="6" spans="1:2" ht="32" customHeight="1">
      <c r="A6" s="3" t="s">
        <v>6</v>
      </c>
      <c r="B6" s="4" t="s">
        <v>7</v>
      </c>
    </row>
    <row r="7" spans="1:2" ht="32" customHeight="1">
      <c r="A7" s="3" t="s">
        <v>8</v>
      </c>
      <c r="B7" s="4" t="s">
        <v>9</v>
      </c>
    </row>
    <row r="8" spans="1:2" ht="32" customHeight="1">
      <c r="A8" s="3" t="s">
        <v>10</v>
      </c>
      <c r="B8" s="4" t="s">
        <v>11</v>
      </c>
    </row>
    <row r="13" spans="1:2">
      <c r="A13" s="3" t="s">
        <v>12</v>
      </c>
      <c r="B13" s="5" t="s">
        <v>13</v>
      </c>
    </row>
    <row r="14" spans="1:2">
      <c r="B14" s="5" t="s">
        <v>14</v>
      </c>
    </row>
  </sheetData>
  <mergeCells count="2">
    <mergeCell ref="A1:B1"/>
    <mergeCell ref="A2:B2"/>
  </mergeCells>
  <hyperlinks>
    <hyperlink ref="B13" location="'Life &amp; allocation'!A1" display="1 · Amortize and allocate before goodwill →"/>
    <hyperlink ref="B14" location="'Impairment &amp; release'!A1" display="2 · Preserve units and measure supplied losse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G25"/>
  <sheetViews>
    <sheetView showGridLines="0" zoomScale="95" zoomScaleNormal="95" workbookViewId="0">
      <pane ySplit="3" topLeftCell="A4" activePane="bottomLeft" state="frozen"/>
      <selection pane="bottomLeft"/>
    </sheetView>
  </sheetViews>
  <sheetFormatPr defaultRowHeight="15"/>
  <cols>
    <col min="1" max="1" width="31.7109375" customWidth="1"/>
    <col min="2" max="7" width="18.7109375" customWidth="1"/>
  </cols>
  <sheetData>
    <row r="1" spans="1:7" ht="30" customHeight="1">
      <c r="A1" s="1" t="s">
        <v>15</v>
      </c>
      <c r="B1" s="1"/>
      <c r="C1" s="1"/>
      <c r="D1" s="1"/>
      <c r="E1" s="1"/>
      <c r="F1" s="1"/>
      <c r="G1" s="1"/>
    </row>
    <row r="2" spans="1:7" ht="21" customHeight="1">
      <c r="A2" s="2" t="s">
        <v>16</v>
      </c>
      <c r="B2" s="2"/>
      <c r="C2" s="2"/>
      <c r="D2" s="2"/>
      <c r="E2" s="2"/>
      <c r="F2" s="2"/>
      <c r="G2" s="2"/>
    </row>
    <row r="3" spans="1:7">
      <c r="A3" s="6" t="s">
        <v>17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</row>
    <row r="4" spans="1:7">
      <c r="A4" s="7" t="s">
        <v>24</v>
      </c>
      <c r="B4" s="8">
        <v>240000</v>
      </c>
      <c r="C4" s="8">
        <v>0</v>
      </c>
      <c r="D4" s="9">
        <v>72</v>
      </c>
      <c r="E4" s="9">
        <v>9</v>
      </c>
      <c r="F4" s="10">
        <f>(B4-C4)/D4*E4</f>
        <v>30000.0</v>
      </c>
      <c r="G4" s="10">
        <f>B4-F4</f>
        <v>210000.0</v>
      </c>
    </row>
    <row r="5" spans="1:7">
      <c r="A5" s="7" t="s">
        <v>25</v>
      </c>
      <c r="B5" s="8">
        <v>600000</v>
      </c>
      <c r="C5" s="8">
        <v>0</v>
      </c>
      <c r="D5" s="9">
        <v>120</v>
      </c>
      <c r="E5" s="9">
        <v>12</v>
      </c>
      <c r="F5" s="10">
        <f>(B5-C5)/D5*E5</f>
        <v>60000.0</v>
      </c>
      <c r="G5" s="10">
        <f>B5-F5</f>
        <v>540000.0</v>
      </c>
    </row>
    <row r="6" spans="1:7">
      <c r="A6" s="7" t="s">
        <v>26</v>
      </c>
      <c r="F6" s="11">
        <f>SUM(F4:F5)</f>
        <v>90000.0</v>
      </c>
      <c r="G6" s="11">
        <f>SUM(G4:G5)</f>
        <v>750000.0</v>
      </c>
    </row>
    <row r="9" spans="1:7">
      <c r="A9" s="12" t="s">
        <v>27</v>
      </c>
      <c r="B9" s="12"/>
      <c r="C9" s="12"/>
      <c r="D9" s="12"/>
      <c r="E9" s="12"/>
      <c r="F9" s="12"/>
      <c r="G9" s="12"/>
    </row>
    <row r="10" spans="1:7">
      <c r="A10" s="6" t="s">
        <v>28</v>
      </c>
      <c r="B10" s="6" t="s">
        <v>29</v>
      </c>
      <c r="C10" s="6"/>
      <c r="D10" s="6"/>
      <c r="E10" s="6"/>
      <c r="F10" s="6"/>
      <c r="G10" s="6" t="s">
        <v>30</v>
      </c>
    </row>
    <row r="11" spans="1:7">
      <c r="A11" s="13" t="s">
        <v>31</v>
      </c>
      <c r="B11" s="8">
        <v>250000</v>
      </c>
      <c r="G11" s="14" t="s">
        <v>32</v>
      </c>
    </row>
    <row r="12" spans="1:7">
      <c r="A12" s="13" t="s">
        <v>33</v>
      </c>
      <c r="B12" s="8">
        <v>750000</v>
      </c>
      <c r="G12" s="14" t="s">
        <v>32</v>
      </c>
    </row>
    <row r="13" spans="1:7">
      <c r="A13" s="13" t="s">
        <v>34</v>
      </c>
      <c r="B13" s="8">
        <v>1800000</v>
      </c>
      <c r="G13" s="14" t="s">
        <v>32</v>
      </c>
    </row>
    <row r="14" spans="1:7">
      <c r="A14" s="13" t="s">
        <v>25</v>
      </c>
      <c r="B14" s="8">
        <v>600000</v>
      </c>
      <c r="G14" s="14" t="s">
        <v>32</v>
      </c>
    </row>
    <row r="15" spans="1:7">
      <c r="A15" s="13" t="s">
        <v>35</v>
      </c>
      <c r="B15" s="8">
        <v>1000000</v>
      </c>
      <c r="G15" s="14" t="s">
        <v>32</v>
      </c>
    </row>
    <row r="16" spans="1:7">
      <c r="A16" s="13" t="s">
        <v>36</v>
      </c>
      <c r="B16" s="8">
        <v>950000</v>
      </c>
      <c r="G16" s="14" t="s">
        <v>32</v>
      </c>
    </row>
    <row r="17" spans="1:7">
      <c r="A17" s="13" t="s">
        <v>37</v>
      </c>
      <c r="B17" s="8">
        <v>300000</v>
      </c>
      <c r="G17" s="14" t="s">
        <v>32</v>
      </c>
    </row>
    <row r="18" spans="1:7">
      <c r="A18" s="7" t="s">
        <v>38</v>
      </c>
      <c r="B18" s="11">
        <f>SUM(B11:B17)</f>
        <v>5650000.0</v>
      </c>
    </row>
    <row r="19" spans="1:7">
      <c r="A19" s="7" t="s">
        <v>39</v>
      </c>
      <c r="B19" s="8">
        <v>1550000</v>
      </c>
    </row>
    <row r="20" spans="1:7">
      <c r="A20" s="7" t="s">
        <v>40</v>
      </c>
      <c r="B20" s="10">
        <f>B18-B19</f>
        <v>4100000.0</v>
      </c>
    </row>
    <row r="21" spans="1:7">
      <c r="A21" s="7" t="s">
        <v>41</v>
      </c>
      <c r="B21" s="8">
        <v>4800000</v>
      </c>
    </row>
    <row r="22" spans="1:7">
      <c r="A22" s="7" t="s">
        <v>42</v>
      </c>
      <c r="B22" s="11">
        <f>B21-B20</f>
        <v>700000.0</v>
      </c>
    </row>
    <row r="24" spans="1:7">
      <c r="A24" s="15" t="s">
        <v>43</v>
      </c>
      <c r="B24" s="15" t="str">
        <f>IF(ABS(B20+B22-B21)&lt;0.01,"PASS","CHECK")</f>
        <v>PASS</v>
      </c>
    </row>
    <row r="25" spans="1:7">
      <c r="A25" s="15" t="s">
        <v>44</v>
      </c>
      <c r="B25" s="15" t="str">
        <f>IF(B22&gt;=0,"PASS","REASSESS")</f>
        <v>PASS</v>
      </c>
    </row>
  </sheetData>
  <mergeCells count="3">
    <mergeCell ref="A1:G1"/>
    <mergeCell ref="A2:G2"/>
    <mergeCell ref="A9:G9"/>
  </mergeCells>
  <conditionalFormatting sqref="B24:B25">
    <cfRule type="containsText" dxfId="0" priority="1" operator="containsText" text="PASS">
      <formula>NOT(ISERROR(SEARCH("PASS",B24)))</formula>
    </cfRule>
    <cfRule type="containsText" dxfId="1" priority="2" operator="containsText" text="CHECK">
      <formula>NOT(ISERROR(SEARCH("CHECK",B24)))</formula>
    </cfRule>
  </conditionalFormatting>
  <dataValidations count="3">
    <dataValidation type="decimal" operator="greaterThanOrEqual" allowBlank="1" showInputMessage="1" showErrorMessage="1" sqref="B4:C5">
      <formula1>0</formula1>
    </dataValidation>
    <dataValidation type="whole" operator="greaterThanOrEqual" allowBlank="1" showInputMessage="1" showErrorMessage="1" sqref="D4:E5">
      <formula1>0</formula1>
    </dataValidation>
    <dataValidation type="decimal" operator="greaterThanOrEqual" allowBlank="1" showInputMessage="1" showErrorMessage="1" sqref="B11:B21">
      <formula1>0</formula1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25"/>
  <sheetViews>
    <sheetView showGridLines="0" zoomScale="95" zoomScaleNormal="95" workbookViewId="0"/>
  </sheetViews>
  <sheetFormatPr defaultRowHeight="15"/>
  <cols>
    <col min="1" max="1" width="34.7109375" customWidth="1"/>
    <col min="2" max="3" width="20.7109375" customWidth="1"/>
    <col min="4" max="4" width="48.7109375" customWidth="1"/>
  </cols>
  <sheetData>
    <row r="1" spans="1:4" ht="30" customHeight="1">
      <c r="A1" s="1" t="s">
        <v>45</v>
      </c>
      <c r="B1" s="1"/>
      <c r="C1" s="1"/>
      <c r="D1" s="1"/>
    </row>
    <row r="2" spans="1:4" ht="21" customHeight="1">
      <c r="A2" s="2" t="s">
        <v>46</v>
      </c>
      <c r="B2" s="2"/>
      <c r="C2" s="2"/>
      <c r="D2" s="2"/>
    </row>
    <row r="3" spans="1:4">
      <c r="A3" s="6" t="s">
        <v>47</v>
      </c>
      <c r="B3" s="6" t="s">
        <v>29</v>
      </c>
      <c r="C3" s="6"/>
      <c r="D3" s="6" t="s">
        <v>48</v>
      </c>
    </row>
    <row r="4" spans="1:4">
      <c r="A4" s="7" t="s">
        <v>49</v>
      </c>
      <c r="B4" s="8">
        <v>900000</v>
      </c>
    </row>
    <row r="5" spans="1:4">
      <c r="A5" s="7" t="s">
        <v>50</v>
      </c>
      <c r="B5" s="8">
        <v>760000</v>
      </c>
      <c r="D5" s="14" t="s">
        <v>53</v>
      </c>
    </row>
    <row r="6" spans="1:4">
      <c r="A6" s="7" t="s">
        <v>51</v>
      </c>
      <c r="B6" s="11">
        <f>MAX(B4-B5,0)</f>
        <v>140000.0</v>
      </c>
    </row>
    <row r="7" spans="1:4">
      <c r="A7" s="7" t="s">
        <v>52</v>
      </c>
      <c r="B7" s="10">
        <f>B4-B6</f>
        <v>760000.0</v>
      </c>
    </row>
    <row r="10" spans="1:4">
      <c r="A10" s="6" t="s">
        <v>54</v>
      </c>
      <c r="B10" s="6" t="s">
        <v>29</v>
      </c>
      <c r="C10" s="6"/>
      <c r="D10" s="6" t="s">
        <v>48</v>
      </c>
    </row>
    <row r="11" spans="1:4">
      <c r="A11" s="7" t="s">
        <v>55</v>
      </c>
      <c r="B11" s="8">
        <v>5400000</v>
      </c>
      <c r="D11" s="14" t="s">
        <v>61</v>
      </c>
    </row>
    <row r="12" spans="1:4">
      <c r="A12" s="7" t="s">
        <v>56</v>
      </c>
      <c r="B12" s="8">
        <v>5050000</v>
      </c>
    </row>
    <row r="13" spans="1:4">
      <c r="A13" s="7" t="s">
        <v>57</v>
      </c>
      <c r="B13" s="8">
        <v>700000</v>
      </c>
    </row>
    <row r="14" spans="1:4">
      <c r="A14" s="7" t="s">
        <v>58</v>
      </c>
      <c r="B14" s="10">
        <f>MAX(B11-B12,0)</f>
        <v>350000.0</v>
      </c>
    </row>
    <row r="15" spans="1:4">
      <c r="A15" s="7" t="s">
        <v>59</v>
      </c>
      <c r="B15" s="11">
        <f>MIN(B14,B13)</f>
        <v>350000.0</v>
      </c>
    </row>
    <row r="16" spans="1:4">
      <c r="A16" s="7" t="s">
        <v>60</v>
      </c>
      <c r="B16" s="10">
        <f>B13-B15</f>
        <v>350000.0</v>
      </c>
    </row>
    <row r="19" spans="1:4">
      <c r="A19" s="15" t="s">
        <v>62</v>
      </c>
      <c r="B19" s="15" t="str">
        <f>IF(B7&gt;=0,"PASS","CHECK")</f>
        <v>PASS</v>
      </c>
    </row>
    <row r="20" spans="1:4">
      <c r="A20" s="15" t="s">
        <v>63</v>
      </c>
      <c r="B20" s="15" t="str">
        <f>IF(B15&lt;=B13,"PASS","CHECK")</f>
        <v>PASS</v>
      </c>
    </row>
    <row r="22" spans="1:4">
      <c r="A22" s="4" t="s">
        <v>64</v>
      </c>
      <c r="B22" s="4"/>
      <c r="C22" s="4"/>
      <c r="D22" s="4"/>
    </row>
    <row r="23" spans="1:4">
      <c r="A23" s="4"/>
      <c r="B23" s="4"/>
      <c r="C23" s="4"/>
      <c r="D23" s="4"/>
    </row>
    <row r="24" spans="1:4">
      <c r="A24" s="4"/>
      <c r="B24" s="4"/>
      <c r="C24" s="4"/>
      <c r="D24" s="4"/>
    </row>
    <row r="25" spans="1:4">
      <c r="A25" s="4"/>
      <c r="B25" s="4"/>
      <c r="C25" s="4"/>
      <c r="D25" s="4"/>
    </row>
  </sheetData>
  <mergeCells count="3">
    <mergeCell ref="A1:D1"/>
    <mergeCell ref="A2:D2"/>
    <mergeCell ref="A22:D25"/>
  </mergeCells>
  <conditionalFormatting sqref="B19:B20">
    <cfRule type="containsText" dxfId="0" priority="1" operator="containsText" text="PASS">
      <formula>NOT(ISERROR(SEARCH("PASS",B19)))</formula>
    </cfRule>
    <cfRule type="containsText" dxfId="1" priority="2" operator="containsText" text="CHECK">
      <formula>NOT(ISERROR(SEARCH("CHECK",B19)))</formula>
    </cfRule>
  </conditionalFormatting>
  <dataValidations count="2">
    <dataValidation type="decimal" operator="greaterThanOrEqual" allowBlank="1" showInputMessage="1" showErrorMessage="1" sqref="B4:B5">
      <formula1>0</formula1>
    </dataValidation>
    <dataValidation type="decimal" operator="greaterThanOrEqual" allowBlank="1" showInputMessage="1" showErrorMessage="1" sqref="B11:B13">
      <formula1>0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Read me</vt:lpstr>
      <vt:lpstr>Life &amp; allocation</vt:lpstr>
      <vt:lpstr>Impairment &amp; release</vt:lpstr>
      <vt:lpstr>'Impairment &amp; release'!Print_Area</vt:lpstr>
      <vt:lpstr>'Life &amp; allocation'!Print_Area</vt:lpstr>
      <vt:lpstr>'Read me'!Print_Area</vt:lpstr>
      <vt:lpstr>'Impairment &amp; release'!Print_Titles</vt:lpstr>
      <vt:lpstr>'Life &amp; allocation'!Print_Titles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 intangible and goodwill close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